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RA'TECH\Desktop\Le Roc sur Siagne\"/>
    </mc:Choice>
  </mc:AlternateContent>
  <xr:revisionPtr revIDLastSave="0" documentId="8_{31441EAA-8E29-47B4-9B4D-05966FE4F66D}" xr6:coauthVersionLast="47" xr6:coauthVersionMax="47" xr10:uidLastSave="{00000000-0000-0000-0000-000000000000}"/>
  <bookViews>
    <workbookView xWindow="-120" yWindow="-120" windowWidth="20730" windowHeight="11160" xr2:uid="{62E293FA-0870-4B30-93E2-ACD1E69726FB}"/>
  </bookViews>
  <sheets>
    <sheet name="inscription participant" sheetId="1" r:id="rId1"/>
    <sheet name="références" sheetId="2" r:id="rId2"/>
  </sheets>
  <definedNames>
    <definedName name="_xlnm.Print_Area" localSheetId="0">'inscription participant'!$A$1:$F$53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4" i="1"/>
  <c r="D45" i="1"/>
  <c r="D47" i="1"/>
  <c r="D49" i="1"/>
  <c r="E51" i="1"/>
  <c r="E52" i="1" s="1"/>
</calcChain>
</file>

<file path=xl/sharedStrings.xml><?xml version="1.0" encoding="utf-8"?>
<sst xmlns="http://schemas.openxmlformats.org/spreadsheetml/2006/main" count="45" uniqueCount="43">
  <si>
    <t>U10 (ex-Microbes)</t>
  </si>
  <si>
    <t>8 et 9 ans</t>
  </si>
  <si>
    <t>U12(ex-Poussins)</t>
  </si>
  <si>
    <t>10 et 11 ans</t>
  </si>
  <si>
    <t>U14 (ex-Benjamins)</t>
  </si>
  <si>
    <t>12 et 13 ans</t>
  </si>
  <si>
    <t>U16 (ex-Minimes)</t>
  </si>
  <si>
    <t>14 et 15 ans</t>
  </si>
  <si>
    <t>U18 (ex-Cadet.te.s)</t>
  </si>
  <si>
    <t>16 et 17 ans</t>
  </si>
  <si>
    <t>année de naissance</t>
  </si>
  <si>
    <t>2014 et 2013</t>
  </si>
  <si>
    <t>2012 et 2011</t>
  </si>
  <si>
    <t>2010 et 2009</t>
  </si>
  <si>
    <t>2008 et 2007</t>
  </si>
  <si>
    <t>2006 et 2005</t>
  </si>
  <si>
    <t>Horaires : 9h - 17h</t>
  </si>
  <si>
    <t>27 février 2022 - Collège Arnaud BELTRAME à Pégomas</t>
  </si>
  <si>
    <t>Date limite des inscriptions : 21 février 2022 (ou avant si l'évènement affiche complet)</t>
  </si>
  <si>
    <t>Adresse pour l'inscription : lrs.escalade@gmail.com</t>
  </si>
  <si>
    <t>Nom</t>
  </si>
  <si>
    <t xml:space="preserve">Téléphone </t>
  </si>
  <si>
    <t>Prénom</t>
  </si>
  <si>
    <t>Catégorie</t>
  </si>
  <si>
    <t>Sexe</t>
  </si>
  <si>
    <t>sexe</t>
  </si>
  <si>
    <t>M</t>
  </si>
  <si>
    <t>F</t>
  </si>
  <si>
    <t>Nombre de participant</t>
  </si>
  <si>
    <t>Prix à payer</t>
  </si>
  <si>
    <t>Tarif inscription : 12€ par compétiteur</t>
  </si>
  <si>
    <t>année min</t>
  </si>
  <si>
    <t>age en 2022</t>
  </si>
  <si>
    <t>catégorie</t>
  </si>
  <si>
    <t>Non Supportée</t>
  </si>
  <si>
    <t xml:space="preserve">Email </t>
  </si>
  <si>
    <t>Informations club (saisie obligatoire)</t>
  </si>
  <si>
    <t>Liste des participants</t>
  </si>
  <si>
    <t>FICHE INSCRIPTION CHALLENGE BERHAULT - 2eme étape</t>
  </si>
  <si>
    <t>N° Licence</t>
  </si>
  <si>
    <t>Nombre maximum de compétiteurs : 180 toutes catégories confondues</t>
  </si>
  <si>
    <t>Date de naissance --/--/----</t>
  </si>
  <si>
    <t>Paiement  :
- par virement au moment de l'inscription:                                                                                                    IBAN : FR76 1910 6006 4543 6677 6859 581 / BIC AGRIFRPP891
- par chèque à l'ordre de "Le Roc sur Siagne" / Adresse : Le Roc Sur Siagne, 105 avenue Lucien Funel, 4 lotissement St Pierre, 06580 Pégomas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</si>
</sst>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;[Red]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0" fillId="0" borderId="4" xfId="0" applyBorder="1" applyAlignment="1">
      <alignment horizontal="left" vertical="center"/>
    </xf>
    <xf numFmtId="0" fontId="0" fillId="0" borderId="6" xfId="0" applyBorder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0" fillId="0" borderId="7" xfId="0" applyNumberFormat="1" applyBorder="1"/>
    <xf numFmtId="165" fontId="0" fillId="0" borderId="5" xfId="0" applyNumberFormat="1" applyBorder="1"/>
    <xf numFmtId="0" fontId="5" fillId="0" borderId="0" xfId="0" applyFont="1" applyAlignment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6" fillId="2" borderId="2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1EA8-4557-4858-8CEF-73DD413918FD}">
  <sheetPr>
    <pageSetUpPr fitToPage="1"/>
  </sheetPr>
  <dimension ref="A1:F52"/>
  <sheetViews>
    <sheetView tabSelected="1" zoomScaleNormal="100" workbookViewId="0">
      <selection activeCell="E52" sqref="E52"/>
    </sheetView>
  </sheetViews>
  <sheetFormatPr baseColWidth="10" defaultRowHeight="15" x14ac:dyDescent="0.25"/>
  <cols>
    <col min="1" max="1" width="17" customWidth="1"/>
    <col min="2" max="2" width="17.7109375" customWidth="1"/>
    <col min="3" max="3" width="22.7109375" customWidth="1"/>
    <col min="4" max="4" width="23.85546875" customWidth="1"/>
    <col min="5" max="5" width="8.7109375" customWidth="1"/>
    <col min="6" max="6" width="19.28515625" customWidth="1"/>
  </cols>
  <sheetData>
    <row r="1" spans="1:6" ht="15.75" thickBot="1" x14ac:dyDescent="0.3"/>
    <row r="2" spans="1:6" ht="28.5" x14ac:dyDescent="0.45">
      <c r="A2" s="36" t="s">
        <v>38</v>
      </c>
      <c r="B2" s="37"/>
      <c r="C2" s="37"/>
      <c r="D2" s="37"/>
      <c r="E2" s="37"/>
      <c r="F2" s="37"/>
    </row>
    <row r="3" spans="1:6" ht="28.5" x14ac:dyDescent="0.45">
      <c r="A3" s="32" t="s">
        <v>17</v>
      </c>
      <c r="B3" s="33"/>
      <c r="C3" s="33"/>
      <c r="D3" s="33"/>
      <c r="E3" s="33"/>
      <c r="F3" s="33"/>
    </row>
    <row r="4" spans="1:6" ht="29.25" thickBot="1" x14ac:dyDescent="0.5">
      <c r="A4" s="38" t="s">
        <v>16</v>
      </c>
      <c r="B4" s="39"/>
      <c r="C4" s="39"/>
      <c r="D4" s="39"/>
      <c r="E4" s="39"/>
      <c r="F4" s="39"/>
    </row>
    <row r="6" spans="1:6" s="2" customFormat="1" ht="23.25" x14ac:dyDescent="0.35">
      <c r="A6" s="9" t="s">
        <v>40</v>
      </c>
      <c r="B6" s="1"/>
      <c r="C6" s="1"/>
      <c r="D6" s="1"/>
      <c r="E6" s="1"/>
    </row>
    <row r="7" spans="1:6" s="2" customFormat="1" ht="23.25" x14ac:dyDescent="0.35">
      <c r="A7" s="9" t="s">
        <v>30</v>
      </c>
    </row>
    <row r="8" spans="1:6" s="2" customFormat="1" ht="96.75" customHeight="1" x14ac:dyDescent="0.35">
      <c r="A8" s="28" t="s">
        <v>42</v>
      </c>
      <c r="B8" s="28"/>
      <c r="C8" s="28"/>
      <c r="D8" s="28"/>
      <c r="E8" s="28"/>
      <c r="F8" s="28"/>
    </row>
    <row r="9" spans="1:6" s="2" customFormat="1" ht="23.25" x14ac:dyDescent="0.35">
      <c r="A9" s="9" t="s">
        <v>18</v>
      </c>
    </row>
    <row r="10" spans="1:6" s="2" customFormat="1" ht="23.25" x14ac:dyDescent="0.35">
      <c r="A10" s="9" t="s">
        <v>19</v>
      </c>
    </row>
    <row r="11" spans="1:6" ht="15.75" thickBot="1" x14ac:dyDescent="0.3"/>
    <row r="12" spans="1:6" ht="18.75" x14ac:dyDescent="0.3">
      <c r="A12" s="40" t="s">
        <v>36</v>
      </c>
      <c r="B12" s="41"/>
      <c r="C12" s="41"/>
      <c r="D12" s="41"/>
      <c r="E12" s="41"/>
      <c r="F12" s="41"/>
    </row>
    <row r="13" spans="1:6" ht="21" x14ac:dyDescent="0.35">
      <c r="A13" s="34" t="s">
        <v>20</v>
      </c>
      <c r="B13" s="35"/>
      <c r="C13" s="42"/>
      <c r="D13" s="42"/>
      <c r="E13" s="42"/>
      <c r="F13" s="42"/>
    </row>
    <row r="14" spans="1:6" ht="21" x14ac:dyDescent="0.35">
      <c r="A14" s="34" t="s">
        <v>35</v>
      </c>
      <c r="B14" s="35"/>
      <c r="C14" s="42"/>
      <c r="D14" s="42"/>
      <c r="E14" s="42"/>
      <c r="F14" s="42"/>
    </row>
    <row r="15" spans="1:6" ht="21.75" thickBot="1" x14ac:dyDescent="0.4">
      <c r="A15" s="29" t="s">
        <v>21</v>
      </c>
      <c r="B15" s="30"/>
      <c r="C15" s="31"/>
      <c r="D15" s="31"/>
      <c r="E15" s="31"/>
      <c r="F15" s="31"/>
    </row>
    <row r="18" spans="1:6" ht="24" thickBot="1" x14ac:dyDescent="0.4">
      <c r="A18" s="26" t="s">
        <v>37</v>
      </c>
      <c r="B18" s="27"/>
      <c r="C18" s="27"/>
      <c r="D18" s="27"/>
      <c r="E18" s="27"/>
      <c r="F18" s="27"/>
    </row>
    <row r="19" spans="1:6" ht="18.75" x14ac:dyDescent="0.25">
      <c r="A19" s="5" t="s">
        <v>20</v>
      </c>
      <c r="B19" s="5" t="s">
        <v>22</v>
      </c>
      <c r="C19" s="14" t="s">
        <v>41</v>
      </c>
      <c r="D19" s="6" t="s">
        <v>23</v>
      </c>
      <c r="E19" s="12" t="s">
        <v>24</v>
      </c>
      <c r="F19" s="6" t="s">
        <v>39</v>
      </c>
    </row>
    <row r="20" spans="1:6" x14ac:dyDescent="0.25">
      <c r="A20" s="15"/>
      <c r="B20" s="16"/>
      <c r="C20" s="17"/>
      <c r="D20" s="10" t="str">
        <f>IF(ISBLANK(C20),"",(VLOOKUP(YEAR(C20),références!C2:D8,2)))</f>
        <v/>
      </c>
      <c r="E20" s="24"/>
      <c r="F20" s="23"/>
    </row>
    <row r="21" spans="1:6" x14ac:dyDescent="0.25">
      <c r="A21" s="15"/>
      <c r="B21" s="16"/>
      <c r="C21" s="17"/>
      <c r="D21" s="10" t="str">
        <f>IF(ISBLANK(C21),"",(VLOOKUP(YEAR(C21),références!C3:D9,2)))</f>
        <v/>
      </c>
      <c r="E21" s="24"/>
      <c r="F21" s="23"/>
    </row>
    <row r="22" spans="1:6" x14ac:dyDescent="0.25">
      <c r="A22" s="15"/>
      <c r="B22" s="16"/>
      <c r="C22" s="17"/>
      <c r="D22" s="10" t="str">
        <f>IF(ISBLANK(C22),"",(VLOOKUP(YEAR(C22),références!C4:D9,2)))</f>
        <v/>
      </c>
      <c r="E22" s="24"/>
      <c r="F22" s="23"/>
    </row>
    <row r="23" spans="1:6" x14ac:dyDescent="0.25">
      <c r="A23" s="15"/>
      <c r="B23" s="16"/>
      <c r="C23" s="17"/>
      <c r="D23" s="10" t="str">
        <f>IF(ISBLANK(C23),"",(VLOOKUP(YEAR(C23),références!C5:D10,2)))</f>
        <v/>
      </c>
      <c r="E23" s="24"/>
      <c r="F23" s="23"/>
    </row>
    <row r="24" spans="1:6" x14ac:dyDescent="0.25">
      <c r="A24" s="15"/>
      <c r="B24" s="16"/>
      <c r="C24" s="17"/>
      <c r="D24" s="10" t="str">
        <f>IF(ISBLANK(C24),"",(VLOOKUP(YEAR(C24),références!C6:D11,2)))</f>
        <v/>
      </c>
      <c r="E24" s="24"/>
      <c r="F24" s="23"/>
    </row>
    <row r="25" spans="1:6" x14ac:dyDescent="0.25">
      <c r="A25" s="15"/>
      <c r="B25" s="16"/>
      <c r="C25" s="17"/>
      <c r="D25" s="10" t="str">
        <f>IF(ISBLANK(C25),"",(VLOOKUP(YEAR(C25),références!C7:D12,2)))</f>
        <v/>
      </c>
      <c r="E25" s="24"/>
      <c r="F25" s="23"/>
    </row>
    <row r="26" spans="1:6" x14ac:dyDescent="0.25">
      <c r="A26" s="15"/>
      <c r="B26" s="16"/>
      <c r="C26" s="17"/>
      <c r="D26" s="10" t="str">
        <f>IF(ISBLANK(C26),"",(VLOOKUP(YEAR(C26),références!C8:D13,2)))</f>
        <v/>
      </c>
      <c r="E26" s="24"/>
      <c r="F26" s="23"/>
    </row>
    <row r="27" spans="1:6" x14ac:dyDescent="0.25">
      <c r="A27" s="15"/>
      <c r="B27" s="16"/>
      <c r="C27" s="17"/>
      <c r="D27" s="10" t="str">
        <f>IF(ISBLANK(C27),"",(VLOOKUP(YEAR(C27),références!C9:D14,2)))</f>
        <v/>
      </c>
      <c r="E27" s="24"/>
      <c r="F27" s="23"/>
    </row>
    <row r="28" spans="1:6" x14ac:dyDescent="0.25">
      <c r="A28" s="15"/>
      <c r="B28" s="16"/>
      <c r="C28" s="17"/>
      <c r="D28" s="10" t="str">
        <f>IF(ISBLANK(C28),"",(VLOOKUP(YEAR(C28),références!C10:D15,2)))</f>
        <v/>
      </c>
      <c r="E28" s="24"/>
      <c r="F28" s="23"/>
    </row>
    <row r="29" spans="1:6" x14ac:dyDescent="0.25">
      <c r="A29" s="15"/>
      <c r="B29" s="16"/>
      <c r="C29" s="17"/>
      <c r="D29" s="10" t="str">
        <f>IF(ISBLANK(C29),"",(VLOOKUP(YEAR(C29),références!C10:D16,2)))</f>
        <v/>
      </c>
      <c r="E29" s="24"/>
      <c r="F29" s="23"/>
    </row>
    <row r="30" spans="1:6" x14ac:dyDescent="0.25">
      <c r="A30" s="15"/>
      <c r="B30" s="16"/>
      <c r="C30" s="17"/>
      <c r="D30" s="10" t="str">
        <f>IF(ISBLANK(C30),"",(VLOOKUP(YEAR(C30),références!C11:D17,2)))</f>
        <v/>
      </c>
      <c r="E30" s="24"/>
      <c r="F30" s="23"/>
    </row>
    <row r="31" spans="1:6" x14ac:dyDescent="0.25">
      <c r="A31" s="15"/>
      <c r="B31" s="16"/>
      <c r="C31" s="17"/>
      <c r="D31" s="10" t="str">
        <f>IF(ISBLANK(C31),"",(VLOOKUP(YEAR(C31),références!C12:D18,2)))</f>
        <v/>
      </c>
      <c r="E31" s="24"/>
      <c r="F31" s="23"/>
    </row>
    <row r="32" spans="1:6" x14ac:dyDescent="0.25">
      <c r="A32" s="15"/>
      <c r="B32" s="16"/>
      <c r="C32" s="17"/>
      <c r="D32" s="10" t="str">
        <f>IF(ISBLANK(C32),"",(VLOOKUP(YEAR(C32),références!C13:D19,2)))</f>
        <v/>
      </c>
      <c r="E32" s="24"/>
      <c r="F32" s="23"/>
    </row>
    <row r="33" spans="1:6" x14ac:dyDescent="0.25">
      <c r="A33" s="15"/>
      <c r="B33" s="16"/>
      <c r="C33" s="17"/>
      <c r="D33" s="10" t="str">
        <f>IF(ISBLANK(C33),"",(VLOOKUP(YEAR(C33),références!C14:D20,2)))</f>
        <v/>
      </c>
      <c r="E33" s="24"/>
      <c r="F33" s="23"/>
    </row>
    <row r="34" spans="1:6" x14ac:dyDescent="0.25">
      <c r="A34" s="15"/>
      <c r="B34" s="16"/>
      <c r="C34" s="17"/>
      <c r="D34" s="10" t="str">
        <f>IF(ISBLANK(C34),"",(VLOOKUP(YEAR(C34),références!C15:D21,2)))</f>
        <v/>
      </c>
      <c r="E34" s="24"/>
      <c r="F34" s="23"/>
    </row>
    <row r="35" spans="1:6" x14ac:dyDescent="0.25">
      <c r="A35" s="15"/>
      <c r="B35" s="16"/>
      <c r="C35" s="17"/>
      <c r="D35" s="10" t="str">
        <f>IF(ISBLANK(C35),"",(VLOOKUP(YEAR(C35),références!C16:D22,2)))</f>
        <v/>
      </c>
      <c r="E35" s="24"/>
      <c r="F35" s="23"/>
    </row>
    <row r="36" spans="1:6" x14ac:dyDescent="0.25">
      <c r="A36" s="15"/>
      <c r="B36" s="16"/>
      <c r="C36" s="17"/>
      <c r="D36" s="10" t="str">
        <f>IF(ISBLANK(C36),"",(VLOOKUP(YEAR(C36),références!C17:D23,2)))</f>
        <v/>
      </c>
      <c r="E36" s="24"/>
      <c r="F36" s="23"/>
    </row>
    <row r="37" spans="1:6" x14ac:dyDescent="0.25">
      <c r="A37" s="15"/>
      <c r="B37" s="16"/>
      <c r="C37" s="17"/>
      <c r="D37" s="10" t="str">
        <f>IF(ISBLANK(C37),"",(VLOOKUP(YEAR(C37),références!C18:D24,2)))</f>
        <v/>
      </c>
      <c r="E37" s="24"/>
      <c r="F37" s="23"/>
    </row>
    <row r="38" spans="1:6" x14ac:dyDescent="0.25">
      <c r="A38" s="15"/>
      <c r="B38" s="16"/>
      <c r="C38" s="17"/>
      <c r="D38" s="10" t="str">
        <f>IF(ISBLANK(C38),"",(VLOOKUP(YEAR(C38),références!C19:D25,2)))</f>
        <v/>
      </c>
      <c r="E38" s="24"/>
      <c r="F38" s="23"/>
    </row>
    <row r="39" spans="1:6" x14ac:dyDescent="0.25">
      <c r="A39" s="15"/>
      <c r="B39" s="16"/>
      <c r="C39" s="17"/>
      <c r="D39" s="10" t="str">
        <f>IF(ISBLANK(C39),"",(VLOOKUP(YEAR(C39),références!C20:D26,2)))</f>
        <v/>
      </c>
      <c r="E39" s="24"/>
      <c r="F39" s="23"/>
    </row>
    <row r="40" spans="1:6" x14ac:dyDescent="0.25">
      <c r="A40" s="15"/>
      <c r="B40" s="16"/>
      <c r="C40" s="17"/>
      <c r="D40" s="10" t="str">
        <f>IF(ISBLANK(C40),"",(VLOOKUP(YEAR(C40),références!C21:D27,2)))</f>
        <v/>
      </c>
      <c r="E40" s="24"/>
      <c r="F40" s="23"/>
    </row>
    <row r="41" spans="1:6" x14ac:dyDescent="0.25">
      <c r="A41" s="15"/>
      <c r="B41" s="16"/>
      <c r="C41" s="17"/>
      <c r="D41" s="10"/>
      <c r="E41" s="24"/>
      <c r="F41" s="23"/>
    </row>
    <row r="42" spans="1:6" x14ac:dyDescent="0.25">
      <c r="A42" s="15"/>
      <c r="B42" s="16"/>
      <c r="C42" s="17"/>
      <c r="D42" s="10" t="str">
        <f>IF(ISBLANK(C42),"",(VLOOKUP(YEAR(C42),références!C22:D28,2)))</f>
        <v/>
      </c>
      <c r="E42" s="24"/>
      <c r="F42" s="23"/>
    </row>
    <row r="43" spans="1:6" x14ac:dyDescent="0.25">
      <c r="A43" s="15"/>
      <c r="B43" s="16"/>
      <c r="C43" s="17"/>
      <c r="D43" s="10"/>
      <c r="E43" s="24"/>
      <c r="F43" s="23"/>
    </row>
    <row r="44" spans="1:6" x14ac:dyDescent="0.25">
      <c r="A44" s="15"/>
      <c r="B44" s="16"/>
      <c r="C44" s="17"/>
      <c r="D44" s="10" t="str">
        <f>IF(ISBLANK(C44),"",(VLOOKUP(YEAR(C44),références!C23:D29,2)))</f>
        <v/>
      </c>
      <c r="E44" s="24"/>
      <c r="F44" s="23"/>
    </row>
    <row r="45" spans="1:6" x14ac:dyDescent="0.25">
      <c r="A45" s="15"/>
      <c r="B45" s="16"/>
      <c r="C45" s="17"/>
      <c r="D45" s="10" t="str">
        <f>IF(ISBLANK(C45),"",(VLOOKUP(YEAR(C45),références!C24:D30,2)))</f>
        <v/>
      </c>
      <c r="E45" s="24"/>
      <c r="F45" s="23"/>
    </row>
    <row r="46" spans="1:6" x14ac:dyDescent="0.25">
      <c r="A46" s="15"/>
      <c r="B46" s="16"/>
      <c r="C46" s="17"/>
      <c r="D46" s="10"/>
      <c r="E46" s="24"/>
      <c r="F46" s="23"/>
    </row>
    <row r="47" spans="1:6" x14ac:dyDescent="0.25">
      <c r="A47" s="15"/>
      <c r="B47" s="16"/>
      <c r="C47" s="17"/>
      <c r="D47" s="10" t="str">
        <f>IF(ISBLANK(C47),"",(VLOOKUP(YEAR(C47),références!C25:D31,2)))</f>
        <v/>
      </c>
      <c r="E47" s="24"/>
      <c r="F47" s="23"/>
    </row>
    <row r="48" spans="1:6" x14ac:dyDescent="0.25">
      <c r="A48" s="15"/>
      <c r="B48" s="18"/>
      <c r="C48" s="19"/>
      <c r="D48" s="13"/>
      <c r="E48" s="24"/>
      <c r="F48" s="23"/>
    </row>
    <row r="49" spans="1:6" ht="15.75" thickBot="1" x14ac:dyDescent="0.3">
      <c r="A49" s="20"/>
      <c r="B49" s="21"/>
      <c r="C49" s="22"/>
      <c r="D49" s="11" t="str">
        <f>IF(ISBLANK(C49),"",(VLOOKUP(YEAR(C49),références!C26:D32,2)))</f>
        <v/>
      </c>
      <c r="E49" s="25"/>
      <c r="F49" s="23"/>
    </row>
    <row r="50" spans="1:6" ht="15.75" thickBot="1" x14ac:dyDescent="0.3"/>
    <row r="51" spans="1:6" ht="20.25" customHeight="1" x14ac:dyDescent="0.25">
      <c r="D51" s="3" t="s">
        <v>28</v>
      </c>
      <c r="E51" s="8">
        <f>COUNTA(A20:A49)</f>
        <v>0</v>
      </c>
    </row>
    <row r="52" spans="1:6" ht="15.75" thickBot="1" x14ac:dyDescent="0.3">
      <c r="D52" s="4" t="s">
        <v>29</v>
      </c>
      <c r="E52" s="7">
        <f>E51*12</f>
        <v>0</v>
      </c>
    </row>
  </sheetData>
  <sheetProtection algorithmName="SHA-512" hashValue="4EtbVR2nqnQs01Yayqc4FnOZwWH0AeQ7fNdw9ytFwVFbIRp3Ruuz/9YslynXpWjtMRQ+2urekccA3xZL0mK6bQ==" saltValue="IxZxIvIzlKFl1NnpfHYUtQ==" spinCount="100000" sheet="1" objects="1" scenarios="1"/>
  <mergeCells count="12">
    <mergeCell ref="A2:F2"/>
    <mergeCell ref="A4:F4"/>
    <mergeCell ref="A12:F12"/>
    <mergeCell ref="C13:F13"/>
    <mergeCell ref="C14:F14"/>
    <mergeCell ref="A18:F18"/>
    <mergeCell ref="A8:F8"/>
    <mergeCell ref="A15:B15"/>
    <mergeCell ref="C15:F15"/>
    <mergeCell ref="A3:F3"/>
    <mergeCell ref="A13:B13"/>
    <mergeCell ref="A14:B14"/>
  </mergeCells>
  <pageMargins left="0.7" right="0.7" top="0.75" bottom="0.75" header="0.3" footer="0.3"/>
  <pageSetup paperSize="9" scale="74" orientation="portrait" verticalDpi="0" r:id="rId1"/>
  <headerFooter>
    <oddFooter>&amp;C&amp;12&amp;K04+000Le Roc sur Siagne Escalade et Canyon - lrs.escalade@gmail.com - 07 69 52 39 63
4 lot Saint Pierre - Av louis Funel - 06580 Pégomas
W061010311           SIREN : 902 902 386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4BEB273C-D6E6-4DE4-9481-13BC0B387B7D}">
          <x14:formula1>
            <xm:f>références!$F$2:$F$3</xm:f>
          </x14:formula1>
          <xm:sqref>E20:E49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FCF65-7074-497A-96DD-33EEF6EE69EA}">
  <dimension ref="A1:F8"/>
  <sheetViews>
    <sheetView workbookViewId="0">
      <selection activeCell="B3" sqref="B3"/>
    </sheetView>
  </sheetViews>
  <sheetFormatPr baseColWidth="10" defaultRowHeight="15" x14ac:dyDescent="0.25"/>
  <cols>
    <col min="2" max="2" width="18.42578125" customWidth="1"/>
    <col min="4" max="4" width="15.7109375" customWidth="1"/>
  </cols>
  <sheetData>
    <row r="1" spans="1:6" x14ac:dyDescent="0.25">
      <c r="A1" t="s">
        <v>32</v>
      </c>
      <c r="B1" t="s">
        <v>10</v>
      </c>
      <c r="C1" t="s">
        <v>31</v>
      </c>
      <c r="D1" t="s">
        <v>33</v>
      </c>
      <c r="F1" t="s">
        <v>25</v>
      </c>
    </row>
    <row r="2" spans="1:6" x14ac:dyDescent="0.25">
      <c r="C2">
        <v>1900</v>
      </c>
      <c r="D2" t="s">
        <v>34</v>
      </c>
      <c r="F2" t="s">
        <v>26</v>
      </c>
    </row>
    <row r="3" spans="1:6" x14ac:dyDescent="0.25">
      <c r="A3" t="s">
        <v>9</v>
      </c>
      <c r="B3" t="s">
        <v>15</v>
      </c>
      <c r="C3">
        <v>2005</v>
      </c>
      <c r="D3" t="s">
        <v>8</v>
      </c>
      <c r="F3" t="s">
        <v>27</v>
      </c>
    </row>
    <row r="4" spans="1:6" x14ac:dyDescent="0.25">
      <c r="A4" t="s">
        <v>7</v>
      </c>
      <c r="B4" t="s">
        <v>14</v>
      </c>
      <c r="C4">
        <v>2007</v>
      </c>
      <c r="D4" t="s">
        <v>6</v>
      </c>
    </row>
    <row r="5" spans="1:6" x14ac:dyDescent="0.25">
      <c r="A5" t="s">
        <v>5</v>
      </c>
      <c r="B5" t="s">
        <v>13</v>
      </c>
      <c r="C5">
        <v>2009</v>
      </c>
      <c r="D5" t="s">
        <v>4</v>
      </c>
    </row>
    <row r="6" spans="1:6" x14ac:dyDescent="0.25">
      <c r="A6" t="s">
        <v>3</v>
      </c>
      <c r="B6" t="s">
        <v>12</v>
      </c>
      <c r="C6">
        <v>2011</v>
      </c>
      <c r="D6" t="s">
        <v>2</v>
      </c>
    </row>
    <row r="7" spans="1:6" x14ac:dyDescent="0.25">
      <c r="A7" t="s">
        <v>1</v>
      </c>
      <c r="B7" t="s">
        <v>11</v>
      </c>
      <c r="C7">
        <v>2013</v>
      </c>
      <c r="D7" t="s">
        <v>0</v>
      </c>
    </row>
    <row r="8" spans="1:6" x14ac:dyDescent="0.25">
      <c r="C8">
        <v>2015</v>
      </c>
      <c r="D8" t="s">
        <v>34</v>
      </c>
    </row>
  </sheetData>
  <sheetProtection algorithmName="SHA-512" hashValue="Uv5itErsEuxNM8kwal7U9j/tr02/OqNyd0s4fChJ0+0tmaSguQk7OlBFiI1NeTFoLs1btKjEpOp4Oq1SwMn9wA==" saltValue="oY0TgaKzMpvx+NeiXxuHkQ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inscription participant</vt:lpstr>
      <vt:lpstr>références</vt:lpstr>
      <vt:lpstr>'inscription participant'!Zone_d_impression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INFRA'TECH</dc:creator>
  <cp:lastModifiedBy>INFRA'TECH</cp:lastModifiedBy>
  <cp:lastPrinted>2022-01-20T23:35:54Z</cp:lastPrinted>
  <dcterms:created xsi:type="dcterms:W3CDTF">2021-10-12T17:48:27Z</dcterms:created>
  <dcterms:modified xsi:type="dcterms:W3CDTF">2022-01-23T18:27:55Z</dcterms:modified>
</cp:coreProperties>
</file>